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365" windowWidth="13920" windowHeight="676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<sst xmlns="http://schemas.openxmlformats.org/spreadsheetml/2006/main" count="153" uniqueCount="103">
  <si>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</si>
  <si>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</si>
  <si>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</si>
  <si>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</si>
  <si>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</si>
  <si>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</si>
  <si>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</si>
  <si>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</si>
  <si>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</si>
  <si>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</si>
  <si>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</si>
  <si>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</si>
  <si>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</si>
  <si>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</si>
  <si>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</si>
  <si>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</si>
  <si>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</si>
  <si>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</si>
  <si>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</si>
  <si>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</si>
  <si>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</si>
  <si>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</si>
  <si>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</si>
  <si>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</si>
  <si>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</si>
  <si>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</si>
  <si>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</si>
  <si>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</si>
  <si>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</si>
  <si>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</si>
  <si>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</si>
  <si>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</si>
  <si>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</si>
  <si>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</si>
  <si>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</si>
  <si>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</si>
  <si>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</si>
  <si>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</si>
  <si>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</si>
  <si>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</si>
  <si>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</si>
  <si>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</si>
  <si>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</si>
  <si>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</si>
  <si>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</si>
  <si>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</si>
  <si>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</si>
  <si>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</si>
  <si>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</si>
  <si>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</si>
  <si>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</si>
  <si>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</si>
  <si>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</si>
  <si>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</si>
  <si>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</si>
  <si>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</si>
  <si>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</si>
  <si>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</si>
  <si>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</si>
  <si>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</si>
  <si>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</si>
  <si>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</si>
  <si>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</si>
  <si>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</si>
  <si>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</si>
  <si>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</si>
  <si>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</si>
  <si>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</si>
  <si>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</si>
  <si>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</si>
  <si>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</si>
  <si>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</si>
  <si>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</si>
  <si>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</si>
  <si>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</si>
  <si>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</si>
  <si>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</si>
  <si>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</si>
  <si>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</si>
  <si>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</si>
  <si>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</si>
  <si>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</si>
  <si>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</si>
  <si>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</si>
  <si>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</si>
  <si>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</si>
  <si>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</si>
  <si>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</si>
  <si>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</si>
  <si>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</si>
  <si>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</si>
  <si>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</si>
  <si>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</si>
  <si>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</si>
  <si>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</si>
  <si>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</si>
  <si>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</si>
  <si>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</si>
  <si>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</si>
  <si>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</si>
  <si>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Бадмаева Джиргал Владимировна</t>
  </si>
  <si>
    <t xml:space="preserve"> за январь - март 2020 г.</t>
  </si>
  <si>
    <t>Справочная информация за январь - март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</si>
</sst>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8"/>
      <c r="G1" s="8"/>
      <c r="H1" s="9" t="s">
        <v>29</v>
      </c>
    </row>
    <row r="2" spans="1:8" ht="19.5" customHeight="1">
      <c r="F2" s="8"/>
      <c r="G2" s="8"/>
      <c r="H2" s="9" t="s">
        <v>46</v>
      </c>
    </row>
    <row r="3" spans="1:8" ht="19.5" hidden="1">
      <c r="F3" s="10"/>
      <c r="G3" s="10"/>
      <c r="H3" s="11" t="s">
        <v>31</v>
      </c>
    </row>
    <row r="5" spans="1:8">
      <c r="A5" s="83" t="s">
        <v>15</v>
      </c>
      <c r="B5" s="83"/>
      <c r="C5" s="83"/>
      <c r="D5" s="83"/>
      <c r="E5" s="83"/>
      <c r="F5" s="83"/>
      <c r="G5" s="83"/>
      <c r="H5" s="83"/>
    </row>
    <row r="6" spans="1:8">
      <c r="A6" s="84" t="s">
        <v>89</v>
      </c>
      <c r="B6" s="84"/>
      <c r="C6" s="84"/>
      <c r="D6" s="84"/>
      <c r="E6" s="84"/>
      <c r="F6" s="84"/>
      <c r="G6" s="84"/>
      <c r="H6" s="84"/>
    </row>
    <row r="7" spans="1:8" hidden="1">
      <c r="A7" s="3"/>
      <c r="B7" s="85"/>
      <c r="C7" s="85"/>
      <c r="D7" s="85"/>
      <c r="F7" s="82"/>
      <c r="G7" s="82"/>
    </row>
    <row r="8" spans="1:8">
      <c r="A8" s="3"/>
      <c r="B8" s="3"/>
      <c r="C8" s="12"/>
      <c r="D8" s="12"/>
      <c r="H8" s="13" t="s">
        <v>66</v>
      </c>
    </row>
    <row r="9" spans="1:8" ht="95.25" customHeight="1">
      <c r="A9" s="90" t="s">
        <v>0</v>
      </c>
      <c r="B9" s="76" t="s">
        <v>18</v>
      </c>
      <c r="C9" s="78" t="s">
        <v>30</v>
      </c>
      <c r="D9" s="79"/>
      <c r="E9" s="92" t="s">
        <v>84</v>
      </c>
      <c r="F9" s="76" t="s">
        <v>70</v>
      </c>
      <c r="G9" s="76" t="s">
        <v>69</v>
      </c>
      <c r="H9" s="92" t="s">
        <v>85</v>
      </c>
    </row>
    <row r="10" spans="1:8" ht="69.75" customHeight="1">
      <c r="A10" s="91"/>
      <c r="B10" s="77"/>
      <c r="C10" s="5" t="s">
        <v>26</v>
      </c>
      <c r="D10" s="5" t="s">
        <v>34</v>
      </c>
      <c r="E10" s="92"/>
      <c r="F10" s="77"/>
      <c r="G10" s="77"/>
      <c r="H10" s="92"/>
    </row>
    <row r="11" spans="1:8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>
      <c r="A12" s="93" t="s">
        <v>19</v>
      </c>
      <c r="B12" s="93"/>
      <c r="C12" s="93"/>
      <c r="D12" s="93"/>
      <c r="E12" s="93"/>
      <c r="F12" s="93"/>
      <c r="G12" s="93"/>
      <c r="H12" s="93"/>
    </row>
    <row r="13" spans="1:8" ht="93.75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>
      <c r="A32" s="93" t="s">
        <v>24</v>
      </c>
      <c r="B32" s="93"/>
      <c r="C32" s="93"/>
      <c r="D32" s="93"/>
      <c r="E32" s="93"/>
      <c r="F32" s="93"/>
      <c r="G32" s="93"/>
      <c r="H32" s="93"/>
    </row>
    <row r="33" spans="1:8" ht="76.5" customHeight="1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>
      <c r="A36" s="93" t="s">
        <v>25</v>
      </c>
      <c r="B36" s="93"/>
      <c r="C36" s="93"/>
      <c r="D36" s="93"/>
      <c r="E36" s="93"/>
      <c r="F36" s="93"/>
      <c r="G36" s="93"/>
      <c r="H36" s="93"/>
    </row>
    <row r="37" spans="1:8" s="1" customFormat="1" ht="113.25" customHeight="1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>
      <c r="A38" s="75" t="s">
        <v>27</v>
      </c>
      <c r="B38" s="75"/>
      <c r="C38" s="75"/>
      <c r="D38" s="75"/>
      <c r="E38" s="75"/>
      <c r="F38" s="75"/>
      <c r="G38" s="75"/>
      <c r="H38" s="75"/>
    </row>
    <row r="39" spans="1:8" s="1" customFormat="1" ht="21" hidden="1" customHeight="1">
      <c r="A39" s="87" t="s">
        <v>33</v>
      </c>
      <c r="B39" s="88"/>
      <c r="C39" s="88"/>
      <c r="D39" s="89"/>
      <c r="E39" s="89"/>
    </row>
    <row r="40" spans="1:8" s="1" customFormat="1" ht="38.25" hidden="1" customHeight="1">
      <c r="A40" s="95" t="s">
        <v>35</v>
      </c>
      <c r="B40" s="95"/>
      <c r="C40" s="95"/>
      <c r="D40" s="95"/>
      <c r="E40" s="95"/>
      <c r="F40" s="95"/>
      <c r="G40" s="95"/>
      <c r="H40" s="95"/>
    </row>
    <row r="41" spans="1:8" s="1" customFormat="1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>
      <c r="A44" s="30"/>
      <c r="B44" s="30"/>
      <c r="C44" s="30"/>
      <c r="D44" s="30"/>
      <c r="E44" s="30"/>
      <c r="F44" s="30"/>
      <c r="G44" s="30"/>
      <c r="H44" s="30"/>
    </row>
    <row r="45" spans="1:8" s="1" customFormat="1">
      <c r="A45" s="30"/>
      <c r="C45" s="30"/>
      <c r="E45" s="30"/>
      <c r="F45" s="31" t="s">
        <v>67</v>
      </c>
    </row>
    <row r="46" spans="1:8">
      <c r="A46" s="94" t="s">
        <v>92</v>
      </c>
      <c r="B46" s="94"/>
      <c r="C46" s="94"/>
      <c r="D46" s="94"/>
      <c r="E46" s="94"/>
      <c r="F46" s="94"/>
    </row>
    <row r="47" spans="1:8">
      <c r="A47" s="32"/>
      <c r="B47" s="33"/>
      <c r="D47" s="34"/>
    </row>
    <row r="48" spans="1:8" ht="281.25">
      <c r="A48" s="35" t="s">
        <v>0</v>
      </c>
      <c r="B48" s="80" t="s">
        <v>52</v>
      </c>
      <c r="C48" s="81"/>
      <c r="D48" s="14" t="s">
        <v>53</v>
      </c>
      <c r="E48" s="14" t="s">
        <v>70</v>
      </c>
      <c r="F48" s="14" t="s">
        <v>69</v>
      </c>
    </row>
    <row r="49" spans="1:8" ht="59.25" customHeight="1">
      <c r="A49" s="36" t="s">
        <v>1</v>
      </c>
      <c r="B49" s="73" t="s">
        <v>54</v>
      </c>
      <c r="C49" s="74"/>
      <c r="D49" s="37"/>
      <c r="E49" s="4"/>
      <c r="F49" s="4"/>
    </row>
    <row r="50" spans="1:8" ht="56.25" customHeight="1">
      <c r="A50" s="36" t="s">
        <v>3</v>
      </c>
      <c r="B50" s="73" t="s">
        <v>50</v>
      </c>
      <c r="C50" s="74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>
      <c r="A51" s="36" t="s">
        <v>4</v>
      </c>
      <c r="B51" s="73" t="s">
        <v>51</v>
      </c>
      <c r="C51" s="74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>
      <c r="A52" s="36" t="s">
        <v>6</v>
      </c>
      <c r="B52" s="73" t="s">
        <v>55</v>
      </c>
      <c r="C52" s="74"/>
      <c r="D52" s="14"/>
      <c r="E52" s="4"/>
      <c r="F52" s="14"/>
      <c r="H52" s="38"/>
    </row>
    <row r="53" spans="1:8">
      <c r="A53" s="39"/>
      <c r="B53" s="30"/>
      <c r="C53" s="30"/>
      <c r="D53" s="40"/>
      <c r="F53" s="41"/>
    </row>
    <row r="54" spans="1:8">
      <c r="A54" s="3"/>
      <c r="B54" s="3"/>
      <c r="C54" s="3"/>
      <c r="D54" s="42"/>
      <c r="E54" s="41"/>
      <c r="F54" s="43"/>
    </row>
    <row r="55" spans="1:8">
      <c r="A55" s="86" t="s">
        <v>90</v>
      </c>
      <c r="B55" s="86"/>
      <c r="C55" s="86"/>
      <c r="D55" s="44"/>
      <c r="E55" s="41"/>
      <c r="F55" s="43"/>
    </row>
    <row r="56" spans="1:8">
      <c r="A56" s="3" t="s">
        <v>91</v>
      </c>
      <c r="B56" s="3"/>
      <c r="C56" s="3"/>
      <c r="D56" s="41"/>
      <c r="E56" s="41"/>
      <c r="F56" s="41"/>
    </row>
    <row r="57" spans="1:8" hidden="1">
      <c r="A57" s="45" t="s">
        <v>56</v>
      </c>
    </row>
    <row r="58" spans="1:8" hidden="1">
      <c r="A58" s="6" t="s">
        <v>57</v>
      </c>
    </row>
    <row r="59" spans="1:8" hidden="1">
      <c r="B59" s="46" t="s">
        <v>71</v>
      </c>
    </row>
    <row r="60" spans="1:8" hidden="1">
      <c r="A60" s="47" t="s">
        <v>81</v>
      </c>
    </row>
    <row r="61" spans="1:8" hidden="1">
      <c r="B61" s="6" t="s">
        <v>61</v>
      </c>
    </row>
    <row r="62" spans="1:8" hidden="1">
      <c r="A62" s="47" t="s">
        <v>77</v>
      </c>
      <c r="B62" s="6"/>
    </row>
    <row r="63" spans="1:8" hidden="1">
      <c r="B63" s="6" t="s">
        <v>61</v>
      </c>
    </row>
    <row r="64" spans="1:8" hidden="1">
      <c r="B64" s="6" t="s">
        <v>62</v>
      </c>
    </row>
    <row r="65" spans="1:2" hidden="1">
      <c r="A65" s="47" t="s">
        <v>72</v>
      </c>
      <c r="B65" s="3"/>
    </row>
    <row r="66" spans="1:2" hidden="1">
      <c r="A66" s="3"/>
      <c r="B66" s="6" t="s">
        <v>64</v>
      </c>
    </row>
    <row r="67" spans="1:2" hidden="1">
      <c r="A67" s="47" t="s">
        <v>73</v>
      </c>
    </row>
    <row r="68" spans="1:2" hidden="1">
      <c r="B68" s="6" t="s">
        <v>65</v>
      </c>
    </row>
    <row r="69" spans="1:2" hidden="1">
      <c r="A69" s="47" t="s">
        <v>74</v>
      </c>
    </row>
    <row r="70" spans="1:2" hidden="1">
      <c r="B70" s="6" t="s">
        <v>59</v>
      </c>
    </row>
    <row r="71" spans="1:2" hidden="1">
      <c r="B71" s="6" t="s">
        <v>58</v>
      </c>
    </row>
    <row r="72" spans="1:2" hidden="1">
      <c r="A72" s="47" t="s">
        <v>80</v>
      </c>
    </row>
    <row r="73" spans="1:2" hidden="1">
      <c r="B73" s="6" t="s">
        <v>59</v>
      </c>
    </row>
    <row r="74" spans="1:2" hidden="1">
      <c r="B74" s="6" t="s">
        <v>58</v>
      </c>
    </row>
    <row r="75" spans="1:2" hidden="1">
      <c r="B75" s="6" t="s">
        <v>60</v>
      </c>
    </row>
    <row r="76" spans="1:2" hidden="1">
      <c r="A76" s="47" t="s">
        <v>78</v>
      </c>
    </row>
    <row r="77" spans="1:2" hidden="1">
      <c r="B77" s="6" t="s">
        <v>59</v>
      </c>
    </row>
    <row r="78" spans="1:2" hidden="1">
      <c r="B78" s="6" t="s">
        <v>58</v>
      </c>
    </row>
    <row r="79" spans="1:2" hidden="1">
      <c r="B79" s="46" t="s">
        <v>75</v>
      </c>
    </row>
    <row r="80" spans="1:2" hidden="1">
      <c r="A80" s="47" t="s">
        <v>79</v>
      </c>
      <c r="B80" s="3"/>
    </row>
    <row r="81" spans="1:2" hidden="1">
      <c r="A81" s="3"/>
      <c r="B81" s="6" t="s">
        <v>59</v>
      </c>
    </row>
    <row r="82" spans="1:2" hidden="1">
      <c r="A82" s="3"/>
      <c r="B82" s="6" t="s">
        <v>58</v>
      </c>
    </row>
    <row r="83" spans="1:2" hidden="1">
      <c r="A83" s="3"/>
      <c r="B83" s="6" t="s">
        <v>61</v>
      </c>
    </row>
    <row r="84" spans="1:2" hidden="1">
      <c r="A84" s="3"/>
      <c r="B84" s="46" t="s">
        <v>76</v>
      </c>
    </row>
    <row r="85" spans="1:2" hidden="1">
      <c r="A85" s="47" t="s">
        <v>79</v>
      </c>
      <c r="B85" s="3"/>
    </row>
    <row r="86" spans="1:2" hidden="1">
      <c r="A86" s="3"/>
      <c r="B86" s="6" t="s">
        <v>61</v>
      </c>
    </row>
    <row r="87" spans="1:2" hidden="1">
      <c r="A87" s="48"/>
      <c r="B87" s="6" t="s">
        <v>63</v>
      </c>
    </row>
    <row r="88" spans="1:2" hidden="1">
      <c r="B88" s="6" t="s">
        <v>65</v>
      </c>
    </row>
    <row r="89" spans="1:2" hidden="1">
      <c r="B89" s="6" t="s">
        <v>60</v>
      </c>
    </row>
    <row r="90" spans="1:2">
      <c r="B90" s="6"/>
    </row>
    <row r="91" spans="1:2" hidden="1">
      <c r="A91" s="45" t="s">
        <v>56</v>
      </c>
    </row>
    <row r="92" spans="1:2" hidden="1">
      <c r="A92" s="6" t="s">
        <v>68</v>
      </c>
    </row>
    <row r="93" spans="1:2" hidden="1">
      <c r="A93" s="48" t="s">
        <v>82</v>
      </c>
    </row>
    <row r="94" spans="1:2" hidden="1">
      <c r="A94" s="48" t="s">
        <v>83</v>
      </c>
    </row>
  </sheetData>
  <mergeCells count="24"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  <mergeCell ref="B50:C50"/>
    <mergeCell ref="B51:C51"/>
    <mergeCell ref="B52:C52"/>
    <mergeCell ref="A38:H38"/>
    <mergeCell ref="G9:G10"/>
    <mergeCell ref="C9:D9"/>
    <mergeCell ref="B49:C49"/>
    <mergeCell ref="B48:C48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E22" sqref="E22"/>
    </sheetView>
  </sheetViews>
  <sheetFormatPr defaultColWidth="20" defaultRowHeight="18.75"/>
  <cols>
    <col min="1" max="1" width="7.5703125" style="54" customWidth="1"/>
    <col min="2" max="2" width="45" style="55" customWidth="1"/>
    <col min="3" max="3" width="16.855468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/>
    <row r="2" spans="1:8">
      <c r="A2" s="111" t="s">
        <v>15</v>
      </c>
      <c r="B2" s="111"/>
      <c r="C2" s="111"/>
      <c r="D2" s="111"/>
      <c r="E2" s="111"/>
      <c r="F2" s="111"/>
      <c r="G2" s="111"/>
      <c r="H2" s="111"/>
    </row>
    <row r="3" spans="1:8">
      <c r="A3" s="112" t="s">
        <v>98</v>
      </c>
      <c r="B3" s="112"/>
      <c r="C3" s="112"/>
      <c r="D3" s="112"/>
      <c r="E3" s="112"/>
      <c r="F3" s="112"/>
      <c r="G3" s="112"/>
      <c r="H3" s="112"/>
    </row>
    <row r="4" spans="1:8" ht="18.75" customHeight="1">
      <c r="A4" s="112" t="s">
        <v>101</v>
      </c>
      <c r="B4" s="112"/>
      <c r="C4" s="112"/>
      <c r="D4" s="112"/>
      <c r="E4" s="112"/>
      <c r="F4" s="112"/>
      <c r="G4" s="112"/>
      <c r="H4" s="112"/>
    </row>
    <row r="5" spans="1:8">
      <c r="A5" s="49"/>
      <c r="B5" s="49"/>
      <c r="C5" s="50"/>
      <c r="D5" s="50"/>
      <c r="H5" s="51" t="s">
        <v>66</v>
      </c>
    </row>
    <row r="6" spans="1:8" ht="95.25" customHeight="1">
      <c r="A6" s="105" t="s">
        <v>0</v>
      </c>
      <c r="B6" s="107" t="s">
        <v>18</v>
      </c>
      <c r="C6" s="109" t="s">
        <v>30</v>
      </c>
      <c r="D6" s="110"/>
      <c r="E6" s="104" t="s">
        <v>99</v>
      </c>
      <c r="F6" s="107" t="s">
        <v>70</v>
      </c>
      <c r="G6" s="107" t="s">
        <v>69</v>
      </c>
      <c r="H6" s="104" t="s">
        <v>85</v>
      </c>
    </row>
    <row r="7" spans="1:8" ht="96.75" customHeight="1">
      <c r="A7" s="106"/>
      <c r="B7" s="108"/>
      <c r="C7" s="52" t="s">
        <v>26</v>
      </c>
      <c r="D7" s="52" t="s">
        <v>34</v>
      </c>
      <c r="E7" s="104"/>
      <c r="F7" s="108"/>
      <c r="G7" s="108"/>
      <c r="H7" s="104"/>
    </row>
    <row r="8" spans="1:8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>
      <c r="A9" s="113" t="s">
        <v>19</v>
      </c>
      <c r="B9" s="114"/>
      <c r="C9" s="114"/>
      <c r="D9" s="114"/>
      <c r="E9" s="114"/>
      <c r="F9" s="114"/>
      <c r="G9" s="114"/>
      <c r="H9" s="115"/>
    </row>
    <row r="10" spans="1:8" ht="75">
      <c r="A10" s="102" t="s">
        <v>1</v>
      </c>
      <c r="B10" s="96" t="s">
        <v>94</v>
      </c>
      <c r="C10" s="98">
        <f>G10/F10/3*1000</f>
        <v>78979.7</v>
      </c>
      <c r="D10" s="100">
        <f>C10/H11</f>
        <v>1.0270999999999999</v>
      </c>
      <c r="E10" s="102">
        <v>100</v>
      </c>
      <c r="F10" s="98">
        <v>41</v>
      </c>
      <c r="G10" s="98">
        <v>9714.5</v>
      </c>
      <c r="H10" s="68" t="s">
        <v>97</v>
      </c>
    </row>
    <row r="11" spans="1:8" s="71" customFormat="1" ht="25.5" customHeight="1">
      <c r="A11" s="103"/>
      <c r="B11" s="97"/>
      <c r="C11" s="99"/>
      <c r="D11" s="101"/>
      <c r="E11" s="103"/>
      <c r="F11" s="99"/>
      <c r="G11" s="99"/>
      <c r="H11" s="72">
        <v>76899.199999999997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67</v>
      </c>
    </row>
    <row r="15" spans="1:8">
      <c r="A15" s="120" t="s">
        <v>102</v>
      </c>
      <c r="B15" s="120"/>
      <c r="C15" s="120"/>
      <c r="D15" s="120"/>
      <c r="E15" s="120"/>
      <c r="F15" s="120"/>
    </row>
    <row r="16" spans="1:8">
      <c r="A16" s="59"/>
      <c r="B16" s="60"/>
      <c r="D16" s="61"/>
    </row>
    <row r="17" spans="1:6" ht="206.25">
      <c r="A17" s="62" t="s">
        <v>0</v>
      </c>
      <c r="B17" s="118" t="s">
        <v>52</v>
      </c>
      <c r="C17" s="119"/>
      <c r="D17" s="53" t="s">
        <v>53</v>
      </c>
      <c r="E17" s="53" t="s">
        <v>70</v>
      </c>
      <c r="F17" s="53" t="s">
        <v>69</v>
      </c>
    </row>
    <row r="18" spans="1:6" s="70" customFormat="1" ht="49.5" customHeight="1">
      <c r="A18" s="64" t="s">
        <v>1</v>
      </c>
      <c r="B18" s="116" t="s">
        <v>95</v>
      </c>
      <c r="C18" s="117"/>
      <c r="D18" s="66">
        <f>F18*1000/E18/3</f>
        <v>62409</v>
      </c>
      <c r="E18" s="65">
        <v>85</v>
      </c>
      <c r="F18" s="66">
        <v>15914.3</v>
      </c>
    </row>
    <row r="19" spans="1:6">
      <c r="F19" s="63"/>
    </row>
    <row r="45" spans="2:2">
      <c r="B45" s="67" t="s">
        <v>100</v>
      </c>
    </row>
    <row r="46" spans="2:2">
      <c r="B46" s="67" t="s">
        <v>96</v>
      </c>
    </row>
  </sheetData>
  <mergeCells count="21">
    <mergeCell ref="E10:E11"/>
    <mergeCell ref="D10:D11"/>
    <mergeCell ref="C10:C11"/>
    <mergeCell ref="B10:B11"/>
    <mergeCell ref="A10:A11"/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2020-04-08T10:52:18Z</dcterms:modified>
</cp:coreProperties>
</file>