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1055"/>
  </bookViews>
  <sheets>
    <sheet name="дс 22" sheetId="1" r:id="rId1"/>
  </sheets>
  <calcPr calcId="144525"/>
</workbook>
</file>

<file path=xl/calcChain.xml><?xml version="1.0" encoding="utf-8"?>
<calcChain xmlns="http://schemas.openxmlformats.org/spreadsheetml/2006/main">
  <c r="D18" i="1" l="1"/>
  <c r="D10" i="1"/>
  <c r="C10" i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<sst xmlns="http://schemas.openxmlformats.org/spreadsheetml/2006/main" count="28" uniqueCount="24">
  <si>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</si>
  <si>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</si>
  <si>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март 2023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</si>
  <si>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</si>
  <si>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</si>
  <si>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</si>
  <si>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</si>
  <si>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2023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</si>
  <si>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</si>
  <si>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</si>
  <si>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</si>
  <si>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</si>
  <si>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</si>
  <si>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</si>
  <si>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</si>
  <si>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</si>
  <si>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</si>
  <si>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</si>
  <si>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за январь - март 2023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</si>
  <si>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</si>
  <si>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</si>
  <si>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</si>
  <si>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Мируцан Мария Николаевна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</si>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</sst>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/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46"/>
  <sheetViews>
    <sheetView tabSelected="1" zoomScale="80" zoomScaleNormal="80" workbookViewId="0">
      <selection activeCell="F18" sqref="F18"/>
    </sheetView>
  </sheetViews>
  <sheetFormatPr defaultColWidth="20" defaultRowHeight="18.75" x14ac:dyDescent="0.3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 x14ac:dyDescent="0.3"/>
    <row r="2" spans="1:8" x14ac:dyDescent="0.3">
      <c r="A2" s="4" t="s">
        <v>0</v>
      </c>
      <c r="B2" s="4"/>
      <c r="C2" s="4"/>
      <c r="D2" s="4"/>
      <c r="E2" s="4"/>
      <c r="F2" s="4"/>
      <c r="G2" s="4"/>
      <c r="H2" s="4"/>
    </row>
    <row r="3" spans="1:8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 x14ac:dyDescent="0.3">
      <c r="A4" s="5" t="s">
        <v>2</v>
      </c>
      <c r="B4" s="5"/>
      <c r="C4" s="5"/>
      <c r="D4" s="5"/>
      <c r="E4" s="5"/>
      <c r="F4" s="5"/>
      <c r="G4" s="5"/>
      <c r="H4" s="5"/>
    </row>
    <row r="5" spans="1:8" x14ac:dyDescent="0.3">
      <c r="A5" s="3"/>
      <c r="B5" s="3"/>
      <c r="C5" s="6"/>
      <c r="D5" s="6"/>
      <c r="H5" s="7" t="s">
        <v>3</v>
      </c>
    </row>
    <row r="6" spans="1:8" ht="95.25" customHeight="1" x14ac:dyDescent="0.3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 x14ac:dyDescent="0.3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 x14ac:dyDescent="0.3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 x14ac:dyDescent="0.3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 x14ac:dyDescent="0.3">
      <c r="A10" s="19" t="s">
        <v>14</v>
      </c>
      <c r="B10" s="20" t="s">
        <v>15</v>
      </c>
      <c r="C10" s="21">
        <f>G10/F10*1000/3</f>
        <v>102222.51773049646</v>
      </c>
      <c r="D10" s="22">
        <f>C10/H11</f>
        <v>0.94697916021355577</v>
      </c>
      <c r="E10" s="19">
        <v>100</v>
      </c>
      <c r="F10" s="21">
        <v>37.6</v>
      </c>
      <c r="G10" s="21">
        <v>11530.7</v>
      </c>
      <c r="H10" s="23" t="s">
        <v>16</v>
      </c>
    </row>
    <row r="11" spans="1:8" s="29" customFormat="1" ht="25.5" customHeight="1" x14ac:dyDescent="0.3">
      <c r="A11" s="24"/>
      <c r="B11" s="25"/>
      <c r="C11" s="26"/>
      <c r="D11" s="27"/>
      <c r="E11" s="24"/>
      <c r="F11" s="26"/>
      <c r="G11" s="26"/>
      <c r="H11" s="28">
        <v>107945.9</v>
      </c>
    </row>
    <row r="12" spans="1:8" s="32" customFormat="1" ht="28.5" customHeight="1" x14ac:dyDescent="0.3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 x14ac:dyDescent="0.3">
      <c r="A13" s="30"/>
      <c r="B13" s="30"/>
      <c r="C13" s="30"/>
      <c r="D13" s="30"/>
      <c r="E13" s="30"/>
      <c r="F13" s="30"/>
      <c r="G13" s="30"/>
      <c r="H13" s="30"/>
    </row>
    <row r="14" spans="1:8" s="32" customFormat="1" x14ac:dyDescent="0.3">
      <c r="A14" s="30"/>
      <c r="C14" s="30"/>
      <c r="E14" s="30"/>
      <c r="F14" s="33" t="s">
        <v>17</v>
      </c>
    </row>
    <row r="15" spans="1:8" x14ac:dyDescent="0.3">
      <c r="A15" s="34" t="s">
        <v>18</v>
      </c>
      <c r="B15" s="34"/>
      <c r="C15" s="34"/>
      <c r="D15" s="34"/>
      <c r="E15" s="34"/>
      <c r="F15" s="34"/>
      <c r="G15" s="35"/>
    </row>
    <row r="16" spans="1:8" x14ac:dyDescent="0.3">
      <c r="A16" s="36"/>
      <c r="B16" s="37"/>
      <c r="D16" s="38"/>
    </row>
    <row r="17" spans="1:6" ht="219" customHeight="1" x14ac:dyDescent="0.3">
      <c r="A17" s="39" t="s">
        <v>4</v>
      </c>
      <c r="B17" s="40" t="s">
        <v>19</v>
      </c>
      <c r="C17" s="41"/>
      <c r="D17" s="16" t="s">
        <v>20</v>
      </c>
      <c r="E17" s="16" t="s">
        <v>8</v>
      </c>
      <c r="F17" s="16" t="s">
        <v>9</v>
      </c>
    </row>
    <row r="18" spans="1:6" s="47" customFormat="1" ht="49.7" customHeight="1" x14ac:dyDescent="0.3">
      <c r="A18" s="42" t="s">
        <v>14</v>
      </c>
      <c r="B18" s="43" t="s">
        <v>21</v>
      </c>
      <c r="C18" s="44"/>
      <c r="D18" s="45">
        <f>F18*1000/E18/3</f>
        <v>82632.149901380675</v>
      </c>
      <c r="E18" s="46">
        <v>67.599999999999994</v>
      </c>
      <c r="F18" s="45">
        <v>16757.8</v>
      </c>
    </row>
    <row r="19" spans="1:6" x14ac:dyDescent="0.3">
      <c r="F19" s="48"/>
    </row>
    <row r="45" spans="2:2" s="3" customFormat="1" x14ac:dyDescent="0.3">
      <c r="B45" s="49" t="s">
        <v>22</v>
      </c>
    </row>
    <row r="46" spans="2:2" s="3" customFormat="1" x14ac:dyDescent="0.3">
      <c r="B46" s="50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Мируцан М.М.</dc:creator>
  <cp:lastModifiedBy>Мируцан М.М.</cp:lastModifiedBy>
  <dcterms:created xsi:type="dcterms:W3CDTF">2023-04-10T12:46:33Z</dcterms:created>
  <dcterms:modified xsi:type="dcterms:W3CDTF">2023-04-10T12:46:41Z</dcterms:modified>
</cp:coreProperties>
</file>